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ynology\HSH_Energy\PROJEKTY\2025_02_SBD3\Projektová dokumentácia\Vykaz Vymer\"/>
    </mc:Choice>
  </mc:AlternateContent>
  <xr:revisionPtr revIDLastSave="0" documentId="13_ncr:1_{177B6784-6F6A-4A06-9294-57AE1EE99F9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BDIII_Kosice" sheetId="3" r:id="rId1"/>
  </sheets>
  <definedNames>
    <definedName name="_xlnm.Print_Area" localSheetId="0">SBDIII_Kosice!$A$1:$P$41</definedName>
  </definedNames>
  <calcPr calcId="191029"/>
</workbook>
</file>

<file path=xl/calcChain.xml><?xml version="1.0" encoding="utf-8"?>
<calcChain xmlns="http://schemas.openxmlformats.org/spreadsheetml/2006/main">
  <c r="O27" i="3" l="1"/>
  <c r="O33" i="3"/>
  <c r="O17" i="3"/>
  <c r="O18" i="3"/>
  <c r="O19" i="3"/>
  <c r="K16" i="3"/>
  <c r="O16" i="3" s="1"/>
  <c r="I10" i="3"/>
  <c r="G23" i="3" l="1"/>
  <c r="O22" i="3"/>
  <c r="O13" i="3" l="1"/>
  <c r="O14" i="3"/>
  <c r="O15" i="3"/>
  <c r="O20" i="3"/>
  <c r="O21" i="3"/>
  <c r="O23" i="3"/>
  <c r="O24" i="3"/>
  <c r="O26" i="3"/>
  <c r="O28" i="3"/>
  <c r="O29" i="3"/>
  <c r="O30" i="3"/>
  <c r="O31" i="3"/>
  <c r="O32" i="3"/>
  <c r="O34" i="3"/>
  <c r="O25" i="3" l="1"/>
  <c r="M35" i="3" s="1"/>
  <c r="M36" i="3" l="1"/>
  <c r="M37" i="3" s="1"/>
</calcChain>
</file>

<file path=xl/sharedStrings.xml><?xml version="1.0" encoding="utf-8"?>
<sst xmlns="http://schemas.openxmlformats.org/spreadsheetml/2006/main" count="75" uniqueCount="55">
  <si>
    <t>M.J.</t>
  </si>
  <si>
    <t>CENA CELKOM 
bez DPH</t>
  </si>
  <si>
    <t>Objednávateľ</t>
  </si>
  <si>
    <t>Dodávateľ</t>
  </si>
  <si>
    <t>ks</t>
  </si>
  <si>
    <t>MN.</t>
  </si>
  <si>
    <t>sub</t>
  </si>
  <si>
    <t>m</t>
  </si>
  <si>
    <t>kW</t>
  </si>
  <si>
    <t>CENA CELKOM BEZ DPH</t>
  </si>
  <si>
    <t>CENA CELKOM SPOLU</t>
  </si>
  <si>
    <t>Meno a priezvisko</t>
  </si>
  <si>
    <t>funkcia</t>
  </si>
  <si>
    <t>Štatutárny zástupca:</t>
  </si>
  <si>
    <t>podpis a pečiatka</t>
  </si>
  <si>
    <t xml:space="preserve"> cena za MJ
bez DPH</t>
  </si>
  <si>
    <t>Vodič solárny, pr.4 mm2</t>
  </si>
  <si>
    <t>RE -úprava</t>
  </si>
  <si>
    <t xml:space="preserve">Náklady na pripojenie do siete VSD, úprava rozvádzača RE, výmena prívodového ističa  doplnenie vývodového ističa </t>
  </si>
  <si>
    <t>Rozvádzač s poistkovými odpojovačmi, istenie a prepäťové ochrany</t>
  </si>
  <si>
    <t xml:space="preserve">IČO: </t>
  </si>
  <si>
    <t xml:space="preserve">EIC odberného miesta: </t>
  </si>
  <si>
    <t>DPH 23%</t>
  </si>
  <si>
    <t>Stavebné práce, stavebné úpravy a prestupy konštrukciami</t>
  </si>
  <si>
    <t>V ..................... dňa:</t>
  </si>
  <si>
    <t>RFVZ</t>
  </si>
  <si>
    <t>Smart Power Senzor napr. Huawei DTSU666-H 250A</t>
  </si>
  <si>
    <t>Batériový systém s uchytením na stenu napr. Huawei LUNA2000-15-S0</t>
  </si>
  <si>
    <t>Revízna správa elektroinštalácie a elektrického zariadenia</t>
  </si>
  <si>
    <t>Príprava podkladov a pre URSO - Oznamovacia povinnosť a Potvrdenie o výrobe elektriny v Lokálnom zdroji</t>
  </si>
  <si>
    <t>Káblový prepoj, HRM - RFVZ</t>
  </si>
  <si>
    <t>Káblový prepoj, STR1aSTR2 - RFVZ</t>
  </si>
  <si>
    <t>napr. H05RN-F 5G2,5, CYA 6žz, PVC lišty a potrebný materiál podľa schémy zapojenia, vzdialenosť 2 m</t>
  </si>
  <si>
    <t>Vodič solárny, červený</t>
  </si>
  <si>
    <t>Rychlospojky pre solárny vodič 4mm2, MC4</t>
  </si>
  <si>
    <t>Výkonový optimizér napr. Huawei SUN2000-600W-P</t>
  </si>
  <si>
    <r>
      <rPr>
        <sz val="11"/>
        <color theme="1"/>
        <rFont val="Calibri Light"/>
        <family val="2"/>
        <charset val="238"/>
        <scheme val="major"/>
      </rPr>
      <t>Názov stavby:</t>
    </r>
    <r>
      <rPr>
        <b/>
        <sz val="11"/>
        <color theme="1"/>
        <rFont val="Calibri Light"/>
        <family val="2"/>
        <charset val="238"/>
        <scheme val="major"/>
      </rPr>
      <t xml:space="preserve"> Fotovoltická elektráreň 30kW</t>
    </r>
  </si>
  <si>
    <t>Furčianska 60</t>
  </si>
  <si>
    <t>24ZVS0000044779B</t>
  </si>
  <si>
    <t>Striedač napr. HUAWEI SUN2000-15KTL-MB0</t>
  </si>
  <si>
    <t>Fotovoltický panel min. 430 Wp,  napr. TWMND-54HS-430W</t>
  </si>
  <si>
    <t>Montážna sada V-Z (konšrukcia, spojky, úchyty, koncovky, priťaženie, podložky pod konštrukciu, ...) pre uchytenie 80 ks panelov - rovná strecha, fólia</t>
  </si>
  <si>
    <t>Doprava materiálu, techniky (nožnicová plošina) a osôb</t>
  </si>
  <si>
    <t>Elektroinštalačné a montážne práce vrátane prenájmu nožnicovej plošiny</t>
  </si>
  <si>
    <t>Napäťová a frekvenčná ochrana napr. U-f guard CZE+</t>
  </si>
  <si>
    <t>040 14  Košice</t>
  </si>
  <si>
    <t>STAVEBNÉ BYTOVÉ DRUŽSTVO III KOŠICE</t>
  </si>
  <si>
    <t xml:space="preserve"> Výkaz - Výmer</t>
  </si>
  <si>
    <t>inštalácia wattmeter napr. Huawei DTSU-H 250A, prepojenie s meničom FTP káblom</t>
  </si>
  <si>
    <t>napr. H07RN-F 5G2,5, CYA 6žz, PVC lišty a potrebný materiál podľa schémy zapojenia, vzdialenosť 10 m</t>
  </si>
  <si>
    <t>Podružný materiál elektroinštalácie, káblové trasy, lišty/žľaby, drobný montážny a elektroinštalačný materiál</t>
  </si>
  <si>
    <t>kontakt :</t>
  </si>
  <si>
    <t>Cenová ponuka na FVE Lokálny zdroj - výkon v kWp (DC)</t>
  </si>
  <si>
    <t>Príprava podkladov pre uzatvorenie - Zmluva o pripojení a dodávke VSD a.s., Zmluva  o prístupe do DS VSD a.s., Zmluva o prevzatí zodpovednosti za odchýlku</t>
  </si>
  <si>
    <t>Vodič solárny, modrý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</si>
</sst>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€-41B]_-;\-* #,##0.00\ [$€-41B]_-;_-* &quot;-&quot;??\ [$€-41B]_-;_-@_-"/>
    <numFmt numFmtId="165" formatCode="[$-41B]d\.\ mmmm\ yyyy;@"/>
    <numFmt numFmtId="166" formatCode="0.000"/>
    <numFmt numFmtId="167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78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2" borderId="0" xfId="0" applyFont="1" applyFill="1"/>
    <xf numFmtId="164" fontId="0" fillId="2" borderId="0" xfId="0" applyNumberFormat="1" applyFill="1"/>
    <xf numFmtId="0" fontId="1" fillId="0" borderId="0" xfId="0" applyFont="1" applyAlignment="1">
      <alignment horizontal="left"/>
    </xf>
    <xf numFmtId="0" fontId="1" fillId="0" borderId="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165" fontId="7" fillId="0" borderId="0" xfId="0" applyNumberFormat="1" applyFont="1" applyAlignment="1">
      <alignment horizontal="center"/>
    </xf>
    <xf numFmtId="167" fontId="0" fillId="0" borderId="0" xfId="0" applyNumberFormat="1"/>
    <xf numFmtId="167" fontId="7" fillId="0" borderId="0" xfId="0" applyNumberFormat="1" applyFont="1" applyAlignment="1">
      <alignment horizontal="center"/>
    </xf>
    <xf numFmtId="167" fontId="7" fillId="0" borderId="2" xfId="0" applyNumberFormat="1" applyFont="1" applyBorder="1" applyAlignment="1">
      <alignment horizontal="center"/>
    </xf>
    <xf numFmtId="167" fontId="4" fillId="2" borderId="0" xfId="0" applyNumberFormat="1" applyFont="1" applyFill="1" applyAlignment="1">
      <alignment horizontal="center" vertical="center"/>
    </xf>
    <xf numFmtId="167" fontId="4" fillId="2" borderId="2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/>
    <xf numFmtId="167" fontId="2" fillId="0" borderId="0" xfId="0" applyNumberFormat="1" applyFont="1"/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11" xfId="0" applyFont="1" applyBorder="1" applyAlignment="1">
      <alignment horizontal="left"/>
    </xf>
    <xf numFmtId="164" fontId="1" fillId="0" borderId="6" xfId="0" applyNumberFormat="1" applyFont="1" applyBorder="1" applyAlignment="1" applyProtection="1">
      <alignment horizontal="center" vertical="center"/>
      <protection locked="0"/>
    </xf>
    <xf numFmtId="167" fontId="1" fillId="0" borderId="6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0" xfId="0" applyFont="1" applyBorder="1" applyAlignment="1">
      <alignment horizontal="left" wrapText="1"/>
    </xf>
    <xf numFmtId="0" fontId="8" fillId="4" borderId="17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166" fontId="8" fillId="3" borderId="19" xfId="0" applyNumberFormat="1" applyFont="1" applyFill="1" applyBorder="1" applyAlignment="1">
      <alignment horizontal="center" vertical="center" wrapText="1"/>
    </xf>
    <xf numFmtId="166" fontId="8" fillId="3" borderId="20" xfId="0" applyNumberFormat="1" applyFont="1" applyFill="1" applyBorder="1" applyAlignment="1">
      <alignment horizontal="center" vertical="center" wrapText="1"/>
    </xf>
    <xf numFmtId="166" fontId="8" fillId="3" borderId="24" xfId="0" applyNumberFormat="1" applyFont="1" applyFill="1" applyBorder="1" applyAlignment="1">
      <alignment horizontal="center" vertical="center" wrapText="1"/>
    </xf>
    <xf numFmtId="166" fontId="8" fillId="3" borderId="25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164" fontId="1" fillId="0" borderId="5" xfId="0" applyNumberFormat="1" applyFont="1" applyBorder="1" applyAlignment="1" applyProtection="1">
      <alignment horizontal="center" vertical="center"/>
      <protection locked="0"/>
    </xf>
    <xf numFmtId="167" fontId="6" fillId="0" borderId="6" xfId="0" applyNumberFormat="1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166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165" fontId="2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7" fontId="2" fillId="0" borderId="0" xfId="0" applyNumberFormat="1" applyFont="1" applyAlignment="1">
      <alignment horizontal="left"/>
    </xf>
    <xf numFmtId="2" fontId="6" fillId="0" borderId="6" xfId="0" applyNumberFormat="1" applyFont="1" applyBorder="1" applyAlignment="1" applyProtection="1">
      <alignment horizontal="left" indent="1"/>
      <protection locked="0"/>
    </xf>
    <xf numFmtId="0" fontId="10" fillId="0" borderId="0" xfId="0" applyFont="1" applyAlignment="1">
      <alignment horizontal="center"/>
    </xf>
    <xf numFmtId="0" fontId="3" fillId="4" borderId="14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167" fontId="4" fillId="4" borderId="22" xfId="0" applyNumberFormat="1" applyFont="1" applyFill="1" applyBorder="1" applyAlignment="1">
      <alignment horizontal="center" vertical="center" wrapText="1"/>
    </xf>
    <xf numFmtId="167" fontId="4" fillId="4" borderId="23" xfId="0" applyNumberFormat="1" applyFont="1" applyFill="1" applyBorder="1" applyAlignment="1">
      <alignment horizontal="center" vertical="center"/>
    </xf>
    <xf numFmtId="167" fontId="4" fillId="4" borderId="27" xfId="0" applyNumberFormat="1" applyFont="1" applyFill="1" applyBorder="1" applyAlignment="1">
      <alignment horizontal="center" vertical="center"/>
    </xf>
    <xf numFmtId="167" fontId="4" fillId="4" borderId="28" xfId="0" applyNumberFormat="1" applyFont="1" applyFill="1" applyBorder="1" applyAlignment="1">
      <alignment horizontal="center" vertical="center"/>
    </xf>
  </cellXfs>
  <cellStyles count="2">
    <cellStyle name="Normálna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1"/>
  <sheetViews>
    <sheetView tabSelected="1" view="pageBreakPreview" zoomScaleNormal="100" zoomScaleSheetLayoutView="100" zoomScalePageLayoutView="70" workbookViewId="0">
      <selection sqref="A1:P1"/>
    </sheetView>
  </sheetViews>
  <sheetFormatPr defaultColWidth="9.140625" defaultRowHeight="15" x14ac:dyDescent="0.25"/>
  <cols>
    <col min="1" max="5" width="5.28515625" customWidth="1"/>
    <col min="6" max="6" width="5.5703125" customWidth="1"/>
    <col min="7" max="7" width="5.28515625" customWidth="1"/>
    <col min="8" max="8" width="11.7109375" customWidth="1"/>
    <col min="9" max="9" width="5.28515625" customWidth="1"/>
    <col min="10" max="10" width="11.5703125" customWidth="1"/>
    <col min="11" max="11" width="5.5703125" customWidth="1"/>
    <col min="12" max="12" width="5.28515625" style="11" customWidth="1"/>
    <col min="13" max="13" width="5.7109375" customWidth="1"/>
    <col min="14" max="14" width="6" customWidth="1"/>
    <col min="15" max="15" width="3.5703125" style="20" customWidth="1"/>
    <col min="16" max="16" width="7.85546875" style="20" customWidth="1"/>
    <col min="17" max="17" width="11.140625" style="6" bestFit="1" customWidth="1"/>
    <col min="18" max="29" width="9.140625" style="6"/>
  </cols>
  <sheetData>
    <row r="1" spans="1:29" ht="15.75" x14ac:dyDescent="0.25">
      <c r="A1" s="65" t="s">
        <v>47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29" ht="15.75" thickBot="1" x14ac:dyDescent="0.3"/>
    <row r="3" spans="1:29" ht="22.5" customHeight="1" thickBot="1" x14ac:dyDescent="0.3">
      <c r="A3" s="66" t="s">
        <v>36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</row>
    <row r="4" spans="1:29" ht="15.75" thickBot="1" x14ac:dyDescent="0.3">
      <c r="A4" s="18"/>
      <c r="B4" s="17"/>
      <c r="C4" s="17"/>
      <c r="D4" s="17"/>
      <c r="E4" s="17"/>
      <c r="F4" s="17"/>
      <c r="G4" s="17"/>
      <c r="H4" s="17"/>
      <c r="I4" s="19"/>
      <c r="J4" s="19"/>
      <c r="K4" s="19"/>
      <c r="L4" s="19"/>
      <c r="M4" s="19"/>
      <c r="N4" s="19"/>
      <c r="O4" s="21"/>
      <c r="P4" s="22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x14ac:dyDescent="0.25">
      <c r="A5" s="36" t="s">
        <v>2</v>
      </c>
      <c r="B5" s="37"/>
      <c r="C5" s="37"/>
      <c r="D5" s="37"/>
      <c r="E5" s="37"/>
      <c r="F5" s="37"/>
      <c r="G5" s="37"/>
      <c r="H5" s="38"/>
      <c r="I5" s="36" t="s">
        <v>3</v>
      </c>
      <c r="J5" s="37"/>
      <c r="K5" s="37"/>
      <c r="L5" s="37"/>
      <c r="M5" s="37"/>
      <c r="N5" s="37"/>
      <c r="O5" s="37"/>
      <c r="P5" s="38"/>
    </row>
    <row r="6" spans="1:29" x14ac:dyDescent="0.25">
      <c r="A6" s="39" t="s">
        <v>46</v>
      </c>
      <c r="B6" s="40"/>
      <c r="C6" s="40"/>
      <c r="D6" s="40"/>
      <c r="E6" s="40"/>
      <c r="F6" s="40"/>
      <c r="G6" s="40"/>
      <c r="H6" s="41"/>
      <c r="I6" s="39"/>
      <c r="J6" s="40"/>
      <c r="K6" s="40"/>
      <c r="L6" s="40"/>
      <c r="M6" s="40"/>
      <c r="N6" s="40"/>
      <c r="O6" s="40"/>
      <c r="P6" s="41"/>
    </row>
    <row r="7" spans="1:29" ht="14.65" customHeight="1" x14ac:dyDescent="0.25">
      <c r="A7" s="42" t="s">
        <v>37</v>
      </c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0"/>
      <c r="N7" s="40"/>
      <c r="O7" s="40"/>
      <c r="P7" s="41"/>
    </row>
    <row r="8" spans="1:29" x14ac:dyDescent="0.25">
      <c r="A8" s="39" t="s">
        <v>45</v>
      </c>
      <c r="B8" s="40"/>
      <c r="C8" s="40"/>
      <c r="D8" s="40"/>
      <c r="E8" s="40"/>
      <c r="F8" s="40"/>
      <c r="G8" s="40"/>
      <c r="H8" s="41"/>
      <c r="I8" s="39"/>
      <c r="J8" s="40"/>
      <c r="K8" s="40"/>
      <c r="L8" s="40"/>
      <c r="M8" s="40"/>
      <c r="N8" s="40"/>
      <c r="O8" s="40"/>
      <c r="P8" s="41"/>
    </row>
    <row r="9" spans="1:29" ht="15.75" thickBot="1" x14ac:dyDescent="0.3">
      <c r="A9" s="27" t="s">
        <v>21</v>
      </c>
      <c r="B9" s="28"/>
      <c r="C9" s="28"/>
      <c r="D9" s="29" t="s">
        <v>38</v>
      </c>
      <c r="E9" s="28"/>
      <c r="F9" s="28"/>
      <c r="G9" s="28"/>
      <c r="H9" s="30"/>
      <c r="I9" s="27" t="s">
        <v>20</v>
      </c>
      <c r="J9" s="28"/>
      <c r="K9" s="28"/>
      <c r="L9" s="28" t="s">
        <v>51</v>
      </c>
      <c r="M9" s="28"/>
      <c r="N9" s="28"/>
      <c r="O9" s="28"/>
      <c r="P9" s="30"/>
    </row>
    <row r="10" spans="1:29" ht="14.65" customHeight="1" x14ac:dyDescent="0.25">
      <c r="A10" s="43" t="s">
        <v>52</v>
      </c>
      <c r="B10" s="44"/>
      <c r="C10" s="44"/>
      <c r="D10" s="44"/>
      <c r="E10" s="44"/>
      <c r="F10" s="44"/>
      <c r="G10" s="44"/>
      <c r="H10" s="44"/>
      <c r="I10" s="47">
        <f>(J13*K13)/1000</f>
        <v>34.4</v>
      </c>
      <c r="J10" s="48"/>
      <c r="K10" s="69" t="s">
        <v>5</v>
      </c>
      <c r="L10" s="69" t="s">
        <v>0</v>
      </c>
      <c r="M10" s="71" t="s">
        <v>15</v>
      </c>
      <c r="N10" s="72"/>
      <c r="O10" s="74" t="s">
        <v>1</v>
      </c>
      <c r="P10" s="75"/>
    </row>
    <row r="11" spans="1:29" ht="20.25" customHeight="1" thickBot="1" x14ac:dyDescent="0.3">
      <c r="A11" s="45"/>
      <c r="B11" s="46"/>
      <c r="C11" s="46"/>
      <c r="D11" s="46"/>
      <c r="E11" s="46"/>
      <c r="F11" s="46"/>
      <c r="G11" s="46"/>
      <c r="H11" s="46"/>
      <c r="I11" s="49"/>
      <c r="J11" s="50"/>
      <c r="K11" s="70"/>
      <c r="L11" s="70"/>
      <c r="M11" s="73"/>
      <c r="N11" s="73"/>
      <c r="O11" s="76"/>
      <c r="P11" s="77"/>
    </row>
    <row r="12" spans="1:29" ht="12.4" customHeight="1" x14ac:dyDescent="0.25">
      <c r="A12" s="2"/>
      <c r="B12" s="3"/>
      <c r="C12" s="3"/>
      <c r="D12" s="3"/>
      <c r="E12" s="3"/>
      <c r="F12" s="3"/>
      <c r="G12" s="3"/>
      <c r="H12" s="3"/>
      <c r="I12" s="4"/>
      <c r="J12" s="4"/>
      <c r="K12" s="4"/>
      <c r="L12" s="4"/>
      <c r="M12" s="4"/>
      <c r="N12" s="4"/>
      <c r="O12" s="23"/>
      <c r="P12" s="24"/>
    </row>
    <row r="13" spans="1:29" ht="30" customHeight="1" x14ac:dyDescent="0.25">
      <c r="A13" s="5">
        <v>1</v>
      </c>
      <c r="B13" s="33" t="s">
        <v>40</v>
      </c>
      <c r="C13" s="34"/>
      <c r="D13" s="34"/>
      <c r="E13" s="34"/>
      <c r="F13" s="34"/>
      <c r="G13" s="34"/>
      <c r="H13" s="34"/>
      <c r="I13" s="34"/>
      <c r="J13" s="16">
        <v>430</v>
      </c>
      <c r="K13" s="10">
        <v>80</v>
      </c>
      <c r="L13" s="10" t="s">
        <v>4</v>
      </c>
      <c r="M13" s="51">
        <v>0</v>
      </c>
      <c r="N13" s="52"/>
      <c r="O13" s="32">
        <f>M13*K13</f>
        <v>0</v>
      </c>
      <c r="P13" s="32"/>
      <c r="Q13" s="8"/>
    </row>
    <row r="14" spans="1:29" ht="30" customHeight="1" x14ac:dyDescent="0.25">
      <c r="A14" s="5">
        <v>2</v>
      </c>
      <c r="B14" s="33" t="s">
        <v>39</v>
      </c>
      <c r="C14" s="34"/>
      <c r="D14" s="34"/>
      <c r="E14" s="34"/>
      <c r="F14" s="34"/>
      <c r="G14" s="34"/>
      <c r="H14" s="34"/>
      <c r="I14" s="34"/>
      <c r="J14" s="35"/>
      <c r="K14" s="10">
        <v>2</v>
      </c>
      <c r="L14" s="10" t="s">
        <v>4</v>
      </c>
      <c r="M14" s="51">
        <v>0</v>
      </c>
      <c r="N14" s="52"/>
      <c r="O14" s="32">
        <f t="shared" ref="O14:O32" si="0">M14*K14</f>
        <v>0</v>
      </c>
      <c r="P14" s="32"/>
    </row>
    <row r="15" spans="1:29" ht="30" customHeight="1" x14ac:dyDescent="0.25">
      <c r="A15" s="5">
        <v>3</v>
      </c>
      <c r="B15" s="33" t="s">
        <v>41</v>
      </c>
      <c r="C15" s="34"/>
      <c r="D15" s="34"/>
      <c r="E15" s="34"/>
      <c r="F15" s="34"/>
      <c r="G15" s="34"/>
      <c r="H15" s="34"/>
      <c r="I15" s="34"/>
      <c r="J15" s="35"/>
      <c r="K15" s="10">
        <v>1</v>
      </c>
      <c r="L15" s="10" t="s">
        <v>4</v>
      </c>
      <c r="M15" s="51">
        <v>0</v>
      </c>
      <c r="N15" s="52"/>
      <c r="O15" s="32">
        <f t="shared" si="0"/>
        <v>0</v>
      </c>
      <c r="P15" s="32"/>
    </row>
    <row r="16" spans="1:29" ht="30" customHeight="1" x14ac:dyDescent="0.25">
      <c r="A16" s="5">
        <v>4</v>
      </c>
      <c r="B16" s="33" t="s">
        <v>35</v>
      </c>
      <c r="C16" s="34"/>
      <c r="D16" s="34"/>
      <c r="E16" s="34"/>
      <c r="F16" s="34"/>
      <c r="G16" s="34"/>
      <c r="H16" s="34"/>
      <c r="I16" s="34"/>
      <c r="J16" s="35"/>
      <c r="K16" s="10">
        <f>K13</f>
        <v>80</v>
      </c>
      <c r="L16" s="10" t="s">
        <v>4</v>
      </c>
      <c r="M16" s="51">
        <v>0</v>
      </c>
      <c r="N16" s="52"/>
      <c r="O16" s="32">
        <f t="shared" ref="O16:O19" si="1">M16*K16</f>
        <v>0</v>
      </c>
      <c r="P16" s="32"/>
    </row>
    <row r="17" spans="1:29" ht="30" customHeight="1" x14ac:dyDescent="0.25">
      <c r="A17" s="5">
        <v>5</v>
      </c>
      <c r="B17" s="33" t="s">
        <v>26</v>
      </c>
      <c r="C17" s="34"/>
      <c r="D17" s="34"/>
      <c r="E17" s="34"/>
      <c r="F17" s="34"/>
      <c r="G17" s="34"/>
      <c r="H17" s="34"/>
      <c r="I17" s="34"/>
      <c r="J17" s="35"/>
      <c r="K17" s="10">
        <v>1</v>
      </c>
      <c r="L17" s="10" t="s">
        <v>4</v>
      </c>
      <c r="M17" s="51">
        <v>0</v>
      </c>
      <c r="N17" s="52"/>
      <c r="O17" s="32">
        <f t="shared" si="1"/>
        <v>0</v>
      </c>
      <c r="P17" s="32"/>
    </row>
    <row r="18" spans="1:29" ht="30" customHeight="1" x14ac:dyDescent="0.25">
      <c r="A18" s="5">
        <v>6</v>
      </c>
      <c r="B18" s="33" t="s">
        <v>44</v>
      </c>
      <c r="C18" s="34"/>
      <c r="D18" s="34"/>
      <c r="E18" s="34"/>
      <c r="F18" s="34"/>
      <c r="G18" s="34"/>
      <c r="H18" s="34"/>
      <c r="I18" s="34"/>
      <c r="J18" s="35"/>
      <c r="K18" s="10">
        <v>1</v>
      </c>
      <c r="L18" s="10" t="s">
        <v>4</v>
      </c>
      <c r="M18" s="51">
        <v>0</v>
      </c>
      <c r="N18" s="52"/>
      <c r="O18" s="32">
        <f t="shared" si="1"/>
        <v>0</v>
      </c>
      <c r="P18" s="32"/>
    </row>
    <row r="19" spans="1:29" ht="30" customHeight="1" x14ac:dyDescent="0.25">
      <c r="A19" s="5">
        <v>7</v>
      </c>
      <c r="B19" s="33" t="s">
        <v>27</v>
      </c>
      <c r="C19" s="34"/>
      <c r="D19" s="34"/>
      <c r="E19" s="34"/>
      <c r="F19" s="34"/>
      <c r="G19" s="34"/>
      <c r="H19" s="34"/>
      <c r="I19" s="34"/>
      <c r="J19" s="35"/>
      <c r="K19" s="10">
        <v>1</v>
      </c>
      <c r="L19" s="10" t="s">
        <v>4</v>
      </c>
      <c r="M19" s="51">
        <v>0</v>
      </c>
      <c r="N19" s="52"/>
      <c r="O19" s="32">
        <f t="shared" si="1"/>
        <v>0</v>
      </c>
      <c r="P19" s="32"/>
    </row>
    <row r="20" spans="1:29" ht="30" customHeight="1" x14ac:dyDescent="0.25">
      <c r="A20" s="5">
        <v>8</v>
      </c>
      <c r="B20" s="33" t="s">
        <v>50</v>
      </c>
      <c r="C20" s="34"/>
      <c r="D20" s="34"/>
      <c r="E20" s="34"/>
      <c r="F20" s="34"/>
      <c r="G20" s="34"/>
      <c r="H20" s="34"/>
      <c r="I20" s="34"/>
      <c r="J20" s="35"/>
      <c r="K20" s="10">
        <v>1</v>
      </c>
      <c r="L20" s="10" t="s">
        <v>6</v>
      </c>
      <c r="M20" s="51">
        <v>0</v>
      </c>
      <c r="N20" s="52"/>
      <c r="O20" s="32">
        <f t="shared" si="0"/>
        <v>0</v>
      </c>
      <c r="P20" s="32"/>
    </row>
    <row r="21" spans="1:29" ht="45" customHeight="1" x14ac:dyDescent="0.25">
      <c r="A21" s="5">
        <v>9</v>
      </c>
      <c r="B21" s="33" t="s">
        <v>31</v>
      </c>
      <c r="C21" s="34"/>
      <c r="D21" s="34"/>
      <c r="E21" s="34"/>
      <c r="F21" s="35"/>
      <c r="G21" s="33" t="s">
        <v>32</v>
      </c>
      <c r="H21" s="34"/>
      <c r="I21" s="34"/>
      <c r="J21" s="34"/>
      <c r="K21" s="14">
        <v>1</v>
      </c>
      <c r="L21" s="10" t="s">
        <v>4</v>
      </c>
      <c r="M21" s="51">
        <v>0</v>
      </c>
      <c r="N21" s="52"/>
      <c r="O21" s="32">
        <f t="shared" si="0"/>
        <v>0</v>
      </c>
      <c r="P21" s="32"/>
      <c r="R21"/>
      <c r="S21"/>
      <c r="T21"/>
      <c r="U21"/>
      <c r="V21"/>
      <c r="W21"/>
      <c r="X21"/>
      <c r="Y21"/>
      <c r="Z21"/>
      <c r="AA21"/>
      <c r="AB21"/>
      <c r="AC21"/>
    </row>
    <row r="22" spans="1:29" ht="45" customHeight="1" x14ac:dyDescent="0.25">
      <c r="A22" s="5">
        <v>10</v>
      </c>
      <c r="B22" s="33" t="s">
        <v>30</v>
      </c>
      <c r="C22" s="34"/>
      <c r="D22" s="34"/>
      <c r="E22" s="34"/>
      <c r="F22" s="35"/>
      <c r="G22" s="33" t="s">
        <v>49</v>
      </c>
      <c r="H22" s="34"/>
      <c r="I22" s="34"/>
      <c r="J22" s="34"/>
      <c r="K22" s="14">
        <v>1</v>
      </c>
      <c r="L22" s="10" t="s">
        <v>4</v>
      </c>
      <c r="M22" s="51">
        <v>0</v>
      </c>
      <c r="N22" s="52"/>
      <c r="O22" s="32">
        <f t="shared" ref="O22" si="2">M22*K22</f>
        <v>0</v>
      </c>
      <c r="P22" s="32"/>
      <c r="R22"/>
      <c r="S22"/>
      <c r="T22"/>
      <c r="U22"/>
      <c r="V22"/>
      <c r="W22"/>
      <c r="X22"/>
      <c r="Y22"/>
      <c r="Z22"/>
      <c r="AA22"/>
      <c r="AB22"/>
      <c r="AC22"/>
    </row>
    <row r="23" spans="1:29" ht="30" customHeight="1" x14ac:dyDescent="0.25">
      <c r="A23" s="5">
        <v>11</v>
      </c>
      <c r="B23" s="33" t="s">
        <v>43</v>
      </c>
      <c r="C23" s="34"/>
      <c r="D23" s="34"/>
      <c r="E23" s="34"/>
      <c r="F23" s="35"/>
      <c r="G23" s="55">
        <f>I10</f>
        <v>34.4</v>
      </c>
      <c r="H23" s="56"/>
      <c r="I23" s="15" t="s">
        <v>8</v>
      </c>
      <c r="J23" s="15"/>
      <c r="K23" s="14">
        <v>1</v>
      </c>
      <c r="L23" s="10" t="s">
        <v>6</v>
      </c>
      <c r="M23" s="51">
        <v>0</v>
      </c>
      <c r="N23" s="52"/>
      <c r="O23" s="32">
        <f t="shared" si="0"/>
        <v>0</v>
      </c>
      <c r="P23" s="32"/>
      <c r="R23"/>
      <c r="S23"/>
      <c r="T23"/>
      <c r="U23"/>
      <c r="V23"/>
      <c r="W23"/>
      <c r="X23"/>
      <c r="Y23"/>
      <c r="Z23"/>
      <c r="AA23"/>
      <c r="AB23"/>
      <c r="AC23"/>
    </row>
    <row r="24" spans="1:29" ht="41.25" customHeight="1" x14ac:dyDescent="0.25">
      <c r="A24" s="5">
        <v>12</v>
      </c>
      <c r="B24" s="33" t="s">
        <v>17</v>
      </c>
      <c r="C24" s="34"/>
      <c r="D24" s="34"/>
      <c r="E24" s="34"/>
      <c r="F24" s="35"/>
      <c r="G24" s="33" t="s">
        <v>48</v>
      </c>
      <c r="H24" s="34"/>
      <c r="I24" s="34"/>
      <c r="J24" s="34"/>
      <c r="K24" s="10">
        <v>1</v>
      </c>
      <c r="L24" s="10" t="s">
        <v>4</v>
      </c>
      <c r="M24" s="51">
        <v>0</v>
      </c>
      <c r="N24" s="52"/>
      <c r="O24" s="32">
        <f t="shared" si="0"/>
        <v>0</v>
      </c>
      <c r="P24" s="32"/>
      <c r="R24"/>
      <c r="S24"/>
      <c r="T24"/>
      <c r="U24"/>
      <c r="V24"/>
      <c r="W24"/>
      <c r="X24"/>
      <c r="Y24"/>
      <c r="Z24"/>
      <c r="AA24"/>
      <c r="AB24"/>
      <c r="AC24"/>
    </row>
    <row r="25" spans="1:29" ht="30" customHeight="1" x14ac:dyDescent="0.25">
      <c r="A25" s="5">
        <v>13</v>
      </c>
      <c r="B25" s="33" t="s">
        <v>25</v>
      </c>
      <c r="C25" s="34"/>
      <c r="D25" s="34"/>
      <c r="E25" s="34"/>
      <c r="F25" s="35"/>
      <c r="G25" s="33" t="s">
        <v>19</v>
      </c>
      <c r="H25" s="34"/>
      <c r="I25" s="34"/>
      <c r="J25" s="34"/>
      <c r="K25" s="10">
        <v>1</v>
      </c>
      <c r="L25" s="10" t="s">
        <v>4</v>
      </c>
      <c r="M25" s="51">
        <v>0</v>
      </c>
      <c r="N25" s="52"/>
      <c r="O25" s="32">
        <f t="shared" si="0"/>
        <v>0</v>
      </c>
      <c r="P25" s="32"/>
      <c r="Q25" s="8"/>
      <c r="R25"/>
      <c r="S25"/>
      <c r="T25"/>
      <c r="U25"/>
      <c r="V25"/>
      <c r="W25"/>
      <c r="X25"/>
      <c r="Y25"/>
      <c r="Z25"/>
      <c r="AA25"/>
      <c r="AB25"/>
      <c r="AC25"/>
    </row>
    <row r="26" spans="1:29" ht="30" customHeight="1" x14ac:dyDescent="0.25">
      <c r="A26" s="5">
        <v>14</v>
      </c>
      <c r="B26" s="33" t="s">
        <v>16</v>
      </c>
      <c r="C26" s="34"/>
      <c r="D26" s="34"/>
      <c r="E26" s="34"/>
      <c r="F26" s="35"/>
      <c r="G26" s="33" t="s">
        <v>33</v>
      </c>
      <c r="H26" s="34"/>
      <c r="I26" s="34"/>
      <c r="J26" s="34"/>
      <c r="K26" s="10">
        <v>500</v>
      </c>
      <c r="L26" s="10" t="s">
        <v>7</v>
      </c>
      <c r="M26" s="31">
        <v>0</v>
      </c>
      <c r="N26" s="31"/>
      <c r="O26" s="32">
        <f t="shared" si="0"/>
        <v>0</v>
      </c>
      <c r="P26" s="32"/>
      <c r="Q26" s="8"/>
      <c r="R26"/>
      <c r="S26"/>
      <c r="T26"/>
      <c r="U26"/>
      <c r="V26"/>
      <c r="W26"/>
      <c r="X26"/>
      <c r="Y26"/>
      <c r="Z26"/>
      <c r="AA26"/>
      <c r="AB26"/>
      <c r="AC26"/>
    </row>
    <row r="27" spans="1:29" ht="30" customHeight="1" x14ac:dyDescent="0.25">
      <c r="A27" s="5">
        <v>15</v>
      </c>
      <c r="B27" s="33" t="s">
        <v>16</v>
      </c>
      <c r="C27" s="34"/>
      <c r="D27" s="34"/>
      <c r="E27" s="34"/>
      <c r="F27" s="35"/>
      <c r="G27" s="33" t="s">
        <v>54</v>
      </c>
      <c r="H27" s="34"/>
      <c r="I27" s="34"/>
      <c r="J27" s="34"/>
      <c r="K27" s="10">
        <v>500</v>
      </c>
      <c r="L27" s="10" t="s">
        <v>7</v>
      </c>
      <c r="M27" s="31">
        <v>0</v>
      </c>
      <c r="N27" s="31"/>
      <c r="O27" s="32">
        <f t="shared" ref="O27" si="3">M27*K27</f>
        <v>0</v>
      </c>
      <c r="P27" s="32"/>
      <c r="Q27" s="8"/>
      <c r="R27"/>
      <c r="S27"/>
      <c r="T27"/>
      <c r="U27"/>
      <c r="V27"/>
      <c r="W27"/>
      <c r="X27"/>
      <c r="Y27"/>
      <c r="Z27"/>
      <c r="AA27"/>
      <c r="AB27"/>
      <c r="AC27"/>
    </row>
    <row r="28" spans="1:29" ht="30" customHeight="1" x14ac:dyDescent="0.25">
      <c r="A28" s="5">
        <v>16</v>
      </c>
      <c r="B28" s="54" t="s">
        <v>34</v>
      </c>
      <c r="C28" s="54"/>
      <c r="D28" s="54"/>
      <c r="E28" s="54"/>
      <c r="F28" s="54"/>
      <c r="G28" s="54"/>
      <c r="H28" s="54"/>
      <c r="I28" s="54"/>
      <c r="J28" s="54"/>
      <c r="K28" s="10">
        <v>16</v>
      </c>
      <c r="L28" s="10" t="s">
        <v>4</v>
      </c>
      <c r="M28" s="31">
        <v>0</v>
      </c>
      <c r="N28" s="31"/>
      <c r="O28" s="32">
        <f t="shared" si="0"/>
        <v>0</v>
      </c>
      <c r="P28" s="32"/>
      <c r="Q28" s="8"/>
      <c r="R28"/>
      <c r="S28"/>
      <c r="T28"/>
      <c r="U28"/>
      <c r="V28"/>
      <c r="W28"/>
      <c r="X28"/>
      <c r="Y28"/>
      <c r="Z28"/>
      <c r="AA28"/>
      <c r="AB28"/>
      <c r="AC28"/>
    </row>
    <row r="29" spans="1:29" ht="30" customHeight="1" x14ac:dyDescent="0.25">
      <c r="A29" s="5">
        <v>17</v>
      </c>
      <c r="B29" s="54" t="s">
        <v>23</v>
      </c>
      <c r="C29" s="54"/>
      <c r="D29" s="54"/>
      <c r="E29" s="54"/>
      <c r="F29" s="54"/>
      <c r="G29" s="54"/>
      <c r="H29" s="54"/>
      <c r="I29" s="54"/>
      <c r="J29" s="54"/>
      <c r="K29" s="10">
        <v>1</v>
      </c>
      <c r="L29" s="10" t="s">
        <v>6</v>
      </c>
      <c r="M29" s="31">
        <v>0</v>
      </c>
      <c r="N29" s="31"/>
      <c r="O29" s="32">
        <f t="shared" si="0"/>
        <v>0</v>
      </c>
      <c r="P29" s="32"/>
      <c r="Q29" s="8"/>
      <c r="R29"/>
      <c r="S29"/>
      <c r="T29"/>
      <c r="U29"/>
      <c r="V29"/>
      <c r="W29"/>
      <c r="X29"/>
      <c r="Y29"/>
      <c r="Z29"/>
      <c r="AA29"/>
      <c r="AB29"/>
      <c r="AC29"/>
    </row>
    <row r="30" spans="1:29" ht="30" customHeight="1" x14ac:dyDescent="0.25">
      <c r="A30" s="5">
        <v>18</v>
      </c>
      <c r="B30" s="33" t="s">
        <v>42</v>
      </c>
      <c r="C30" s="34"/>
      <c r="D30" s="34"/>
      <c r="E30" s="34"/>
      <c r="F30" s="34"/>
      <c r="G30" s="34"/>
      <c r="H30" s="34"/>
      <c r="I30" s="34"/>
      <c r="J30" s="35"/>
      <c r="K30" s="10">
        <v>1</v>
      </c>
      <c r="L30" s="10" t="s">
        <v>6</v>
      </c>
      <c r="M30" s="31">
        <v>0</v>
      </c>
      <c r="N30" s="31"/>
      <c r="O30" s="32">
        <f t="shared" si="0"/>
        <v>0</v>
      </c>
      <c r="P30" s="32"/>
      <c r="Q30" s="8"/>
      <c r="R30"/>
      <c r="S30"/>
      <c r="T30"/>
      <c r="U30"/>
      <c r="V30"/>
      <c r="W30"/>
      <c r="X30"/>
      <c r="Y30"/>
      <c r="Z30"/>
      <c r="AA30"/>
      <c r="AB30"/>
      <c r="AC30"/>
    </row>
    <row r="31" spans="1:29" ht="30" customHeight="1" x14ac:dyDescent="0.25">
      <c r="A31" s="5">
        <v>19</v>
      </c>
      <c r="B31" s="33" t="s">
        <v>18</v>
      </c>
      <c r="C31" s="34"/>
      <c r="D31" s="34"/>
      <c r="E31" s="34"/>
      <c r="F31" s="34"/>
      <c r="G31" s="34"/>
      <c r="H31" s="34"/>
      <c r="I31" s="34"/>
      <c r="J31" s="35"/>
      <c r="K31" s="10">
        <v>1</v>
      </c>
      <c r="L31" s="10" t="s">
        <v>6</v>
      </c>
      <c r="M31" s="51">
        <v>0</v>
      </c>
      <c r="N31" s="52"/>
      <c r="O31" s="32">
        <f t="shared" si="0"/>
        <v>0</v>
      </c>
      <c r="P31" s="32"/>
      <c r="Q31" s="8"/>
      <c r="R31"/>
      <c r="S31"/>
      <c r="T31"/>
      <c r="U31"/>
      <c r="V31"/>
      <c r="W31"/>
      <c r="X31"/>
      <c r="Y31"/>
      <c r="Z31"/>
      <c r="AA31"/>
      <c r="AB31"/>
      <c r="AC31"/>
    </row>
    <row r="32" spans="1:29" ht="30" customHeight="1" x14ac:dyDescent="0.25">
      <c r="A32" s="5">
        <v>20</v>
      </c>
      <c r="B32" s="33" t="s">
        <v>53</v>
      </c>
      <c r="C32" s="34"/>
      <c r="D32" s="34"/>
      <c r="E32" s="34"/>
      <c r="F32" s="34"/>
      <c r="G32" s="34"/>
      <c r="H32" s="34"/>
      <c r="I32" s="34"/>
      <c r="J32" s="35"/>
      <c r="K32" s="10">
        <v>1</v>
      </c>
      <c r="L32" s="10" t="s">
        <v>4</v>
      </c>
      <c r="M32" s="51">
        <v>0</v>
      </c>
      <c r="N32" s="52"/>
      <c r="O32" s="32">
        <f t="shared" si="0"/>
        <v>0</v>
      </c>
      <c r="P32" s="32"/>
      <c r="R32"/>
      <c r="S32"/>
      <c r="T32"/>
      <c r="U32"/>
      <c r="V32"/>
      <c r="W32"/>
      <c r="X32"/>
      <c r="Y32"/>
      <c r="Z32"/>
      <c r="AA32"/>
      <c r="AB32"/>
      <c r="AC32"/>
    </row>
    <row r="33" spans="1:29" ht="30" customHeight="1" x14ac:dyDescent="0.25">
      <c r="A33" s="5">
        <v>21</v>
      </c>
      <c r="B33" s="33" t="s">
        <v>29</v>
      </c>
      <c r="C33" s="34"/>
      <c r="D33" s="34"/>
      <c r="E33" s="34"/>
      <c r="F33" s="34"/>
      <c r="G33" s="34"/>
      <c r="H33" s="34"/>
      <c r="I33" s="34"/>
      <c r="J33" s="35"/>
      <c r="K33" s="10">
        <v>1</v>
      </c>
      <c r="L33" s="10" t="s">
        <v>4</v>
      </c>
      <c r="M33" s="51">
        <v>0</v>
      </c>
      <c r="N33" s="52"/>
      <c r="O33" s="32">
        <f t="shared" ref="O33" si="4">M33*K33</f>
        <v>0</v>
      </c>
      <c r="P33" s="32"/>
      <c r="R33"/>
      <c r="S33"/>
      <c r="T33"/>
      <c r="U33"/>
      <c r="V33"/>
      <c r="W33"/>
      <c r="X33"/>
      <c r="Y33"/>
      <c r="Z33"/>
      <c r="AA33"/>
      <c r="AB33"/>
      <c r="AC33"/>
    </row>
    <row r="34" spans="1:29" s="6" customFormat="1" ht="30" customHeight="1" x14ac:dyDescent="0.25">
      <c r="A34" s="5">
        <v>22</v>
      </c>
      <c r="B34" s="33" t="s">
        <v>28</v>
      </c>
      <c r="C34" s="34"/>
      <c r="D34" s="34"/>
      <c r="E34" s="34"/>
      <c r="F34" s="34"/>
      <c r="G34" s="34"/>
      <c r="H34" s="34"/>
      <c r="I34" s="34"/>
      <c r="J34" s="35"/>
      <c r="K34" s="10">
        <v>1</v>
      </c>
      <c r="L34" s="10" t="s">
        <v>4</v>
      </c>
      <c r="M34" s="51">
        <v>0</v>
      </c>
      <c r="N34" s="52"/>
      <c r="O34" s="32">
        <f t="shared" ref="O34" si="5">M34*K34</f>
        <v>0</v>
      </c>
      <c r="P34" s="32"/>
    </row>
    <row r="35" spans="1:29" s="6" customFormat="1" ht="15.75" x14ac:dyDescent="0.25">
      <c r="A35" s="64" t="s">
        <v>9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53">
        <f>SUM(O13:P34)</f>
        <v>0</v>
      </c>
      <c r="N35" s="53"/>
      <c r="O35" s="53"/>
      <c r="P35" s="53"/>
    </row>
    <row r="36" spans="1:29" s="6" customFormat="1" ht="15.75" x14ac:dyDescent="0.25">
      <c r="A36" s="64" t="s">
        <v>22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53">
        <f>ROUND(M35/100*23,2)</f>
        <v>0</v>
      </c>
      <c r="N36" s="53"/>
      <c r="O36" s="53"/>
      <c r="P36" s="53"/>
    </row>
    <row r="37" spans="1:29" s="6" customFormat="1" ht="15.75" x14ac:dyDescent="0.25">
      <c r="A37" s="64" t="s">
        <v>10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53">
        <f>M36+M35</f>
        <v>0</v>
      </c>
      <c r="N37" s="53"/>
      <c r="O37" s="53"/>
      <c r="P37" s="53"/>
    </row>
    <row r="38" spans="1:29" s="6" customFormat="1" ht="21" customHeight="1" x14ac:dyDescent="0.25">
      <c r="A38" s="9"/>
      <c r="B38" s="9"/>
      <c r="C38" s="9"/>
      <c r="D38" s="61" t="s">
        <v>13</v>
      </c>
      <c r="E38" s="61"/>
      <c r="F38" s="61"/>
      <c r="G38" s="61"/>
      <c r="H38" s="61"/>
      <c r="I38" s="59" t="s">
        <v>11</v>
      </c>
      <c r="J38" s="59"/>
      <c r="K38" s="59"/>
      <c r="L38" s="62"/>
      <c r="M38" s="62"/>
      <c r="N38" s="62"/>
      <c r="O38" s="62"/>
      <c r="P38" s="62"/>
    </row>
    <row r="39" spans="1:29" s="6" customFormat="1" ht="21" customHeight="1" x14ac:dyDescent="0.25">
      <c r="A39" s="59"/>
      <c r="B39" s="59"/>
      <c r="C39" s="59"/>
      <c r="D39" s="62"/>
      <c r="E39" s="62"/>
      <c r="F39" s="62"/>
      <c r="G39" s="62"/>
      <c r="H39" s="62"/>
      <c r="I39" s="59" t="s">
        <v>12</v>
      </c>
      <c r="J39" s="59"/>
      <c r="K39" s="59"/>
      <c r="L39" s="63"/>
      <c r="M39" s="62"/>
      <c r="N39" s="62"/>
      <c r="O39" s="62"/>
      <c r="P39" s="62"/>
    </row>
    <row r="40" spans="1:29" s="6" customFormat="1" ht="70.5" customHeight="1" x14ac:dyDescent="0.25">
      <c r="A40" s="59" t="s">
        <v>24</v>
      </c>
      <c r="B40" s="59"/>
      <c r="C40" s="59"/>
      <c r="D40" s="60"/>
      <c r="E40" s="60"/>
      <c r="F40" s="60"/>
      <c r="G40" s="60"/>
      <c r="H40" s="60"/>
      <c r="I40" s="59" t="s">
        <v>14</v>
      </c>
      <c r="J40" s="59"/>
      <c r="K40" s="59"/>
      <c r="L40" s="60"/>
      <c r="M40" s="60"/>
      <c r="N40" s="60"/>
      <c r="O40" s="60"/>
      <c r="P40" s="60"/>
    </row>
    <row r="41" spans="1:29" s="6" customFormat="1" x14ac:dyDescent="0.25">
      <c r="A41" s="57"/>
      <c r="B41" s="57"/>
      <c r="C41" s="57"/>
      <c r="D41" s="58"/>
      <c r="E41" s="58"/>
      <c r="F41" s="58"/>
      <c r="G41" s="58"/>
      <c r="H41" s="58"/>
      <c r="I41" s="57"/>
      <c r="J41" s="57"/>
      <c r="K41" s="57"/>
      <c r="L41" s="58"/>
      <c r="M41" s="58"/>
      <c r="N41" s="58"/>
      <c r="O41" s="58"/>
      <c r="P41" s="58"/>
    </row>
    <row r="42" spans="1:29" s="6" customForma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13"/>
      <c r="M42" s="7"/>
      <c r="N42" s="7"/>
      <c r="O42" s="25"/>
      <c r="P42" s="25"/>
    </row>
    <row r="43" spans="1:29" s="6" customForma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13"/>
      <c r="M43" s="7"/>
      <c r="N43" s="7"/>
      <c r="O43" s="25"/>
      <c r="P43" s="25"/>
    </row>
    <row r="44" spans="1:29" s="6" customForma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13"/>
      <c r="M44" s="7"/>
      <c r="N44" s="7"/>
      <c r="O44" s="25"/>
      <c r="P44" s="25"/>
    </row>
    <row r="45" spans="1:29" s="6" customForma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13"/>
      <c r="M45" s="7"/>
      <c r="N45" s="7"/>
      <c r="O45" s="25"/>
      <c r="P45" s="25"/>
    </row>
    <row r="46" spans="1:29" s="6" customForma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13"/>
      <c r="M46" s="7"/>
      <c r="N46" s="7"/>
      <c r="O46" s="25"/>
      <c r="P46" s="25"/>
    </row>
    <row r="47" spans="1:29" s="6" customForma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13"/>
      <c r="M47" s="7"/>
      <c r="N47" s="7"/>
      <c r="O47" s="25"/>
      <c r="P47" s="25"/>
    </row>
    <row r="48" spans="1:29" s="6" customForma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13"/>
      <c r="M48" s="7"/>
      <c r="N48" s="7"/>
      <c r="O48" s="25"/>
      <c r="P48" s="25"/>
    </row>
    <row r="49" spans="1:16" s="6" customForma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13"/>
      <c r="M49" s="7"/>
      <c r="N49" s="7"/>
      <c r="O49" s="25"/>
      <c r="P49" s="25"/>
    </row>
    <row r="50" spans="1:16" s="6" customForma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13"/>
      <c r="M50" s="7"/>
      <c r="N50" s="7"/>
      <c r="O50" s="25"/>
      <c r="P50" s="25"/>
    </row>
    <row r="51" spans="1:16" s="6" customForma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13"/>
      <c r="M51" s="7"/>
      <c r="N51" s="7"/>
      <c r="O51" s="25"/>
      <c r="P51" s="25"/>
    </row>
    <row r="52" spans="1:16" s="6" customForma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13"/>
      <c r="M52" s="7"/>
      <c r="N52" s="7"/>
      <c r="O52" s="25"/>
      <c r="P52" s="25"/>
    </row>
    <row r="53" spans="1:16" s="6" customForma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13"/>
      <c r="M53" s="7"/>
      <c r="N53" s="7"/>
      <c r="O53" s="25"/>
      <c r="P53" s="25"/>
    </row>
    <row r="54" spans="1:16" s="6" customForma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13"/>
      <c r="M54" s="7"/>
      <c r="N54" s="7"/>
      <c r="O54" s="25"/>
      <c r="P54" s="25"/>
    </row>
    <row r="55" spans="1:16" s="6" customForma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13"/>
      <c r="M55" s="7"/>
      <c r="N55" s="7"/>
      <c r="O55" s="25"/>
      <c r="P55" s="25"/>
    </row>
    <row r="56" spans="1:16" s="6" customForma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13"/>
      <c r="M56" s="7"/>
      <c r="N56" s="7"/>
      <c r="O56" s="25"/>
      <c r="P56" s="25"/>
    </row>
    <row r="57" spans="1:16" s="6" customForma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13"/>
      <c r="M57" s="7"/>
      <c r="N57" s="7"/>
      <c r="O57" s="25"/>
      <c r="P57" s="25"/>
    </row>
    <row r="58" spans="1:16" s="6" customForma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13"/>
      <c r="M58" s="7"/>
      <c r="N58" s="7"/>
      <c r="O58" s="25"/>
      <c r="P58" s="25"/>
    </row>
    <row r="59" spans="1:16" s="6" customForma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13"/>
      <c r="M59" s="7"/>
      <c r="N59" s="7"/>
      <c r="O59" s="25"/>
      <c r="P59" s="25"/>
    </row>
    <row r="60" spans="1:16" s="6" customForma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13"/>
      <c r="M60" s="7"/>
      <c r="N60" s="7"/>
      <c r="O60" s="25"/>
      <c r="P60" s="25"/>
    </row>
    <row r="61" spans="1:16" s="6" customForma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13"/>
      <c r="M61" s="7"/>
      <c r="N61" s="7"/>
      <c r="O61" s="25"/>
      <c r="P61" s="25"/>
    </row>
    <row r="62" spans="1:16" s="6" customForma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13"/>
      <c r="M62" s="7"/>
      <c r="N62" s="7"/>
      <c r="O62" s="25"/>
      <c r="P62" s="25"/>
    </row>
    <row r="63" spans="1:16" s="6" customForma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13"/>
      <c r="M63" s="7"/>
      <c r="N63" s="7"/>
      <c r="O63" s="25"/>
      <c r="P63" s="25"/>
    </row>
    <row r="64" spans="1:16" s="6" customForma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13"/>
      <c r="M64" s="7"/>
      <c r="N64" s="7"/>
      <c r="O64" s="25"/>
      <c r="P64" s="25"/>
    </row>
    <row r="65" spans="1:16" s="6" customForma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13"/>
      <c r="M65" s="7"/>
      <c r="N65" s="7"/>
      <c r="O65" s="25"/>
      <c r="P65" s="25"/>
    </row>
    <row r="66" spans="1:16" s="6" customForma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13"/>
      <c r="M66" s="7"/>
      <c r="N66" s="7"/>
      <c r="O66" s="25"/>
      <c r="P66" s="25"/>
    </row>
    <row r="67" spans="1:16" s="6" customForma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13"/>
      <c r="M67" s="7"/>
      <c r="N67" s="7"/>
      <c r="O67" s="25"/>
      <c r="P67" s="25"/>
    </row>
    <row r="68" spans="1:16" s="6" customForma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13"/>
      <c r="M68" s="7"/>
      <c r="N68" s="7"/>
      <c r="O68" s="25"/>
      <c r="P68" s="25"/>
    </row>
    <row r="69" spans="1:16" s="6" customForma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13"/>
      <c r="M69" s="7"/>
      <c r="N69" s="7"/>
      <c r="O69" s="25"/>
      <c r="P69" s="25"/>
    </row>
    <row r="70" spans="1:16" s="6" customForma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13"/>
      <c r="M70" s="7"/>
      <c r="N70" s="7"/>
      <c r="O70" s="25"/>
      <c r="P70" s="25"/>
    </row>
    <row r="71" spans="1:16" s="6" customForma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13"/>
      <c r="M71" s="7"/>
      <c r="N71" s="7"/>
      <c r="O71" s="25"/>
      <c r="P71" s="25"/>
    </row>
    <row r="72" spans="1:16" s="6" customForma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13"/>
      <c r="M72" s="7"/>
      <c r="N72" s="7"/>
      <c r="O72" s="25"/>
      <c r="P72" s="25"/>
    </row>
    <row r="73" spans="1:16" s="6" customForma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13"/>
      <c r="M73" s="7"/>
      <c r="N73" s="7"/>
      <c r="O73" s="25"/>
      <c r="P73" s="25"/>
    </row>
    <row r="74" spans="1:16" s="6" customForma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13"/>
      <c r="M74" s="7"/>
      <c r="N74" s="7"/>
      <c r="O74" s="25"/>
      <c r="P74" s="25"/>
    </row>
    <row r="75" spans="1:16" s="6" customForma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13"/>
      <c r="M75" s="7"/>
      <c r="N75" s="7"/>
      <c r="O75" s="25"/>
      <c r="P75" s="25"/>
    </row>
    <row r="76" spans="1:16" s="6" customForma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13"/>
      <c r="M76" s="7"/>
      <c r="N76" s="7"/>
      <c r="O76" s="25"/>
      <c r="P76" s="25"/>
    </row>
    <row r="77" spans="1:16" s="6" customForma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13"/>
      <c r="M77" s="7"/>
      <c r="N77" s="7"/>
      <c r="O77" s="25"/>
      <c r="P77" s="25"/>
    </row>
    <row r="78" spans="1:16" s="6" customForma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13"/>
      <c r="M78" s="7"/>
      <c r="N78" s="7"/>
      <c r="O78" s="25"/>
      <c r="P78" s="25"/>
    </row>
    <row r="79" spans="1:16" s="6" customForma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13"/>
      <c r="M79" s="7"/>
      <c r="N79" s="7"/>
      <c r="O79" s="25"/>
      <c r="P79" s="25"/>
    </row>
    <row r="80" spans="1:16" s="6" customForma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13"/>
      <c r="M80" s="7"/>
      <c r="N80" s="7"/>
      <c r="O80" s="25"/>
      <c r="P80" s="25"/>
    </row>
    <row r="81" spans="1:16" s="6" customForma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13"/>
      <c r="M81" s="7"/>
      <c r="N81" s="7"/>
      <c r="O81" s="25"/>
      <c r="P81" s="25"/>
    </row>
    <row r="82" spans="1:16" s="6" customForma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13"/>
      <c r="M82" s="7"/>
      <c r="N82" s="7"/>
      <c r="O82" s="25"/>
      <c r="P82" s="25"/>
    </row>
    <row r="83" spans="1:16" s="6" customForma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13"/>
      <c r="M83" s="7"/>
      <c r="N83" s="7"/>
      <c r="O83" s="25"/>
      <c r="P83" s="25"/>
    </row>
    <row r="84" spans="1:16" s="6" customForma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13"/>
      <c r="M84" s="7"/>
      <c r="N84" s="7"/>
      <c r="O84" s="25"/>
      <c r="P84" s="25"/>
    </row>
    <row r="85" spans="1:16" s="6" customForma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13"/>
      <c r="M85" s="7"/>
      <c r="N85" s="7"/>
      <c r="O85" s="25"/>
      <c r="P85" s="25"/>
    </row>
    <row r="86" spans="1:16" s="6" customForma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13"/>
      <c r="M86" s="7"/>
      <c r="N86" s="7"/>
      <c r="O86" s="25"/>
      <c r="P86" s="25"/>
    </row>
    <row r="87" spans="1:16" s="6" customForma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13"/>
      <c r="M87" s="7"/>
      <c r="N87" s="7"/>
      <c r="O87" s="25"/>
      <c r="P87" s="25"/>
    </row>
    <row r="88" spans="1:16" s="6" customForma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13"/>
      <c r="M88" s="7"/>
      <c r="N88" s="7"/>
      <c r="O88" s="25"/>
      <c r="P88" s="25"/>
    </row>
    <row r="89" spans="1:16" s="6" customForma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13"/>
      <c r="M89" s="7"/>
      <c r="N89" s="7"/>
      <c r="O89" s="25"/>
      <c r="P89" s="25"/>
    </row>
    <row r="90" spans="1:16" s="6" customForma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13"/>
      <c r="M90" s="7"/>
      <c r="N90" s="7"/>
      <c r="O90" s="25"/>
      <c r="P90" s="25"/>
    </row>
    <row r="91" spans="1:16" s="6" customForma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13"/>
      <c r="M91" s="7"/>
      <c r="N91" s="7"/>
      <c r="O91" s="25"/>
      <c r="P91" s="25"/>
    </row>
    <row r="92" spans="1:16" s="6" customForma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13"/>
      <c r="M92" s="7"/>
      <c r="N92" s="7"/>
      <c r="O92" s="25"/>
      <c r="P92" s="25"/>
    </row>
    <row r="93" spans="1:16" s="6" customForma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13"/>
      <c r="M93" s="7"/>
      <c r="N93" s="7"/>
      <c r="O93" s="25"/>
      <c r="P93" s="25"/>
    </row>
    <row r="94" spans="1:16" s="6" customForma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13"/>
      <c r="M94" s="7"/>
      <c r="N94" s="7"/>
      <c r="O94" s="25"/>
      <c r="P94" s="25"/>
    </row>
    <row r="95" spans="1:16" s="6" customForma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13"/>
      <c r="M95" s="7"/>
      <c r="N95" s="7"/>
      <c r="O95" s="25"/>
      <c r="P95" s="25"/>
    </row>
    <row r="96" spans="1:16" s="6" customForma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13"/>
      <c r="M96" s="7"/>
      <c r="N96" s="7"/>
      <c r="O96" s="25"/>
      <c r="P96" s="25"/>
    </row>
    <row r="97" spans="1:16" s="6" customForma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13"/>
      <c r="M97" s="7"/>
      <c r="N97" s="7"/>
      <c r="O97" s="25"/>
      <c r="P97" s="25"/>
    </row>
    <row r="98" spans="1:16" s="6" customForma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13"/>
      <c r="M98" s="7"/>
      <c r="N98" s="7"/>
      <c r="O98" s="25"/>
      <c r="P98" s="25"/>
    </row>
    <row r="99" spans="1:16" s="6" customForma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13"/>
      <c r="M99" s="7"/>
      <c r="N99" s="7"/>
      <c r="O99" s="25"/>
      <c r="P99" s="25"/>
    </row>
    <row r="100" spans="1:16" s="6" customForma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13"/>
      <c r="M100" s="7"/>
      <c r="N100" s="7"/>
      <c r="O100" s="25"/>
      <c r="P100" s="25"/>
    </row>
    <row r="101" spans="1:16" s="6" customForma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13"/>
      <c r="M101" s="7"/>
      <c r="N101" s="7"/>
      <c r="O101" s="25"/>
      <c r="P101" s="25"/>
    </row>
    <row r="102" spans="1:16" s="6" customForma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13"/>
      <c r="M102" s="7"/>
      <c r="N102" s="7"/>
      <c r="O102" s="25"/>
      <c r="P102" s="25"/>
    </row>
    <row r="103" spans="1:16" s="6" customForma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13"/>
      <c r="M103" s="7"/>
      <c r="N103" s="7"/>
      <c r="O103" s="25"/>
      <c r="P103" s="25"/>
    </row>
    <row r="104" spans="1:16" s="6" customForma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13"/>
      <c r="M104" s="7"/>
      <c r="N104" s="7"/>
      <c r="O104" s="25"/>
      <c r="P104" s="25"/>
    </row>
    <row r="105" spans="1:16" s="6" customForma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13"/>
      <c r="M105" s="7"/>
      <c r="N105" s="7"/>
      <c r="O105" s="25"/>
      <c r="P105" s="25"/>
    </row>
    <row r="106" spans="1:16" s="6" customForma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13"/>
      <c r="M106" s="7"/>
      <c r="N106" s="7"/>
      <c r="O106" s="25"/>
      <c r="P106" s="25"/>
    </row>
    <row r="107" spans="1:16" s="6" customForma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13"/>
      <c r="M107" s="7"/>
      <c r="N107" s="7"/>
      <c r="O107" s="25"/>
      <c r="P107" s="25"/>
    </row>
    <row r="108" spans="1:16" s="6" customForma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13"/>
      <c r="M108" s="7"/>
      <c r="N108" s="7"/>
      <c r="O108" s="25"/>
      <c r="P108" s="25"/>
    </row>
    <row r="109" spans="1:16" s="6" customForma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13"/>
      <c r="M109" s="7"/>
      <c r="N109" s="7"/>
      <c r="O109" s="25"/>
      <c r="P109" s="25"/>
    </row>
    <row r="110" spans="1:16" s="6" customForma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13"/>
      <c r="M110" s="7"/>
      <c r="N110" s="7"/>
      <c r="O110" s="25"/>
      <c r="P110" s="25"/>
    </row>
    <row r="111" spans="1:16" s="6" customForma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2"/>
      <c r="M111" s="1"/>
      <c r="N111" s="1"/>
      <c r="O111" s="26"/>
      <c r="P111" s="26"/>
    </row>
    <row r="112" spans="1:16" s="6" customForma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2"/>
      <c r="M112" s="1"/>
      <c r="N112" s="1"/>
      <c r="O112" s="26"/>
      <c r="P112" s="26"/>
    </row>
    <row r="113" spans="1:16" s="6" customForma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2"/>
      <c r="M113" s="1"/>
      <c r="N113" s="1"/>
      <c r="O113" s="26"/>
      <c r="P113" s="26"/>
    </row>
    <row r="114" spans="1:16" s="6" customForma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2"/>
      <c r="M114" s="1"/>
      <c r="N114" s="1"/>
      <c r="O114" s="26"/>
      <c r="P114" s="26"/>
    </row>
    <row r="115" spans="1:16" s="6" customForma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2"/>
      <c r="M115" s="1"/>
      <c r="N115" s="1"/>
      <c r="O115" s="26"/>
      <c r="P115" s="26"/>
    </row>
    <row r="116" spans="1:16" s="6" customForma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2"/>
      <c r="M116" s="1"/>
      <c r="N116" s="1"/>
      <c r="O116" s="26"/>
      <c r="P116" s="26"/>
    </row>
    <row r="117" spans="1:16" s="6" customForma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2"/>
      <c r="M117" s="1"/>
      <c r="N117" s="1"/>
      <c r="O117" s="26"/>
      <c r="P117" s="26"/>
    </row>
    <row r="118" spans="1:16" s="6" customForma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2"/>
      <c r="M118" s="1"/>
      <c r="N118" s="1"/>
      <c r="O118" s="26"/>
      <c r="P118" s="26"/>
    </row>
    <row r="119" spans="1:16" s="6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2"/>
      <c r="M119" s="1"/>
      <c r="N119" s="1"/>
      <c r="O119" s="26"/>
      <c r="P119" s="26"/>
    </row>
    <row r="120" spans="1:16" s="6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2"/>
      <c r="M120" s="1"/>
      <c r="N120" s="1"/>
      <c r="O120" s="26"/>
      <c r="P120" s="26"/>
    </row>
    <row r="121" spans="1:16" s="6" customForma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2"/>
      <c r="M121" s="1"/>
      <c r="N121" s="1"/>
      <c r="O121" s="26"/>
      <c r="P121" s="26"/>
    </row>
    <row r="122" spans="1:16" s="6" customForma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2"/>
      <c r="M122" s="1"/>
      <c r="N122" s="1"/>
      <c r="O122" s="26"/>
      <c r="P122" s="26"/>
    </row>
    <row r="123" spans="1:16" s="6" customForma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2"/>
      <c r="M123" s="1"/>
      <c r="N123" s="1"/>
      <c r="O123" s="26"/>
      <c r="P123" s="26"/>
    </row>
    <row r="124" spans="1:16" s="6" customForma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2"/>
      <c r="M124" s="1"/>
      <c r="N124" s="1"/>
      <c r="O124" s="26"/>
      <c r="P124" s="26"/>
    </row>
    <row r="125" spans="1:16" s="6" customForma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2"/>
      <c r="M125" s="1"/>
      <c r="N125" s="1"/>
      <c r="O125" s="26"/>
      <c r="P125" s="26"/>
    </row>
    <row r="126" spans="1:16" s="6" customForma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2"/>
      <c r="M126" s="1"/>
      <c r="N126" s="1"/>
      <c r="O126" s="26"/>
      <c r="P126" s="26"/>
    </row>
    <row r="127" spans="1:16" s="6" customForma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2"/>
      <c r="M127" s="1"/>
      <c r="N127" s="1"/>
      <c r="O127" s="26"/>
      <c r="P127" s="26"/>
    </row>
    <row r="128" spans="1:16" s="6" customForma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2"/>
      <c r="M128" s="1"/>
      <c r="N128" s="1"/>
      <c r="O128" s="26"/>
      <c r="P128" s="26"/>
    </row>
    <row r="129" spans="1:16" s="6" customForma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2"/>
      <c r="M129" s="1"/>
      <c r="N129" s="1"/>
      <c r="O129" s="26"/>
      <c r="P129" s="26"/>
    </row>
    <row r="130" spans="1:16" s="6" customForma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2"/>
      <c r="M130" s="1"/>
      <c r="N130" s="1"/>
      <c r="O130" s="26"/>
      <c r="P130" s="26"/>
    </row>
    <row r="131" spans="1:16" s="6" customForma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2"/>
      <c r="M131" s="1"/>
      <c r="N131" s="1"/>
      <c r="O131" s="26"/>
      <c r="P131" s="26"/>
    </row>
    <row r="132" spans="1:16" s="6" customForma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2"/>
      <c r="M132" s="1"/>
      <c r="N132" s="1"/>
      <c r="O132" s="26"/>
      <c r="P132" s="26"/>
    </row>
    <row r="133" spans="1:16" s="6" customForma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2"/>
      <c r="M133" s="1"/>
      <c r="N133" s="1"/>
      <c r="O133" s="26"/>
      <c r="P133" s="26"/>
    </row>
    <row r="134" spans="1:16" s="6" customForma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2"/>
      <c r="M134" s="1"/>
      <c r="N134" s="1"/>
      <c r="O134" s="26"/>
      <c r="P134" s="26"/>
    </row>
    <row r="135" spans="1:16" s="6" customForma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2"/>
      <c r="M135" s="1"/>
      <c r="N135" s="1"/>
      <c r="O135" s="26"/>
      <c r="P135" s="26"/>
    </row>
    <row r="136" spans="1:16" s="6" customForma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2"/>
      <c r="M136" s="1"/>
      <c r="N136" s="1"/>
      <c r="O136" s="26"/>
      <c r="P136" s="26"/>
    </row>
    <row r="137" spans="1:16" s="6" customForma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2"/>
      <c r="M137" s="1"/>
      <c r="N137" s="1"/>
      <c r="O137" s="26"/>
      <c r="P137" s="26"/>
    </row>
    <row r="138" spans="1:16" s="6" customForma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2"/>
      <c r="M138" s="1"/>
      <c r="N138" s="1"/>
      <c r="O138" s="26"/>
      <c r="P138" s="26"/>
    </row>
    <row r="139" spans="1:16" s="6" customForma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2"/>
      <c r="M139" s="1"/>
      <c r="N139" s="1"/>
      <c r="O139" s="26"/>
      <c r="P139" s="26"/>
    </row>
    <row r="140" spans="1:16" s="6" customForma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2"/>
      <c r="M140" s="1"/>
      <c r="N140" s="1"/>
      <c r="O140" s="26"/>
      <c r="P140" s="26"/>
    </row>
    <row r="141" spans="1:16" s="6" customForma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2"/>
      <c r="M141" s="1"/>
      <c r="N141" s="1"/>
      <c r="O141" s="26"/>
      <c r="P141" s="26"/>
    </row>
  </sheetData>
  <mergeCells count="116">
    <mergeCell ref="O10:P11"/>
    <mergeCell ref="B14:J14"/>
    <mergeCell ref="B13:I13"/>
    <mergeCell ref="M13:N13"/>
    <mergeCell ref="O13:P13"/>
    <mergeCell ref="M14:N14"/>
    <mergeCell ref="B17:J17"/>
    <mergeCell ref="B18:J18"/>
    <mergeCell ref="B19:J19"/>
    <mergeCell ref="M16:N16"/>
    <mergeCell ref="O16:P16"/>
    <mergeCell ref="M17:N17"/>
    <mergeCell ref="O17:P17"/>
    <mergeCell ref="M18:N18"/>
    <mergeCell ref="O18:P18"/>
    <mergeCell ref="M19:N19"/>
    <mergeCell ref="O19:P19"/>
    <mergeCell ref="B16:J16"/>
    <mergeCell ref="M33:N33"/>
    <mergeCell ref="O33:P33"/>
    <mergeCell ref="M35:P35"/>
    <mergeCell ref="A36:L36"/>
    <mergeCell ref="M36:P36"/>
    <mergeCell ref="A37:L37"/>
    <mergeCell ref="A1:P1"/>
    <mergeCell ref="A3:P3"/>
    <mergeCell ref="B31:J31"/>
    <mergeCell ref="B32:J32"/>
    <mergeCell ref="M29:N29"/>
    <mergeCell ref="O29:P29"/>
    <mergeCell ref="M30:N30"/>
    <mergeCell ref="O30:P30"/>
    <mergeCell ref="B26:F26"/>
    <mergeCell ref="G26:J26"/>
    <mergeCell ref="M26:N26"/>
    <mergeCell ref="O26:P26"/>
    <mergeCell ref="M28:N28"/>
    <mergeCell ref="O28:P28"/>
    <mergeCell ref="B28:J28"/>
    <mergeCell ref="K10:K11"/>
    <mergeCell ref="L10:L11"/>
    <mergeCell ref="M10:N11"/>
    <mergeCell ref="A41:C41"/>
    <mergeCell ref="D41:H41"/>
    <mergeCell ref="I41:K41"/>
    <mergeCell ref="L41:P41"/>
    <mergeCell ref="A40:C40"/>
    <mergeCell ref="D40:H40"/>
    <mergeCell ref="I40:K40"/>
    <mergeCell ref="L40:P40"/>
    <mergeCell ref="I38:K38"/>
    <mergeCell ref="D38:H38"/>
    <mergeCell ref="L38:P38"/>
    <mergeCell ref="A39:C39"/>
    <mergeCell ref="D39:H39"/>
    <mergeCell ref="I39:K39"/>
    <mergeCell ref="L39:P39"/>
    <mergeCell ref="M37:P37"/>
    <mergeCell ref="B29:J29"/>
    <mergeCell ref="B30:J30"/>
    <mergeCell ref="O25:P25"/>
    <mergeCell ref="B23:F23"/>
    <mergeCell ref="M23:N23"/>
    <mergeCell ref="O23:P23"/>
    <mergeCell ref="B24:F24"/>
    <mergeCell ref="G24:J24"/>
    <mergeCell ref="M24:N24"/>
    <mergeCell ref="O24:P24"/>
    <mergeCell ref="B25:F25"/>
    <mergeCell ref="G25:J25"/>
    <mergeCell ref="G23:H23"/>
    <mergeCell ref="M34:N34"/>
    <mergeCell ref="O34:P34"/>
    <mergeCell ref="M31:N31"/>
    <mergeCell ref="O31:P31"/>
    <mergeCell ref="M32:N32"/>
    <mergeCell ref="O32:P32"/>
    <mergeCell ref="B34:J34"/>
    <mergeCell ref="M25:N25"/>
    <mergeCell ref="A35:L35"/>
    <mergeCell ref="B33:J33"/>
    <mergeCell ref="B22:F22"/>
    <mergeCell ref="G22:J22"/>
    <mergeCell ref="M22:N22"/>
    <mergeCell ref="O22:P22"/>
    <mergeCell ref="M21:N21"/>
    <mergeCell ref="O21:P21"/>
    <mergeCell ref="M20:N20"/>
    <mergeCell ref="O20:P20"/>
    <mergeCell ref="B20:J20"/>
    <mergeCell ref="B21:F21"/>
    <mergeCell ref="G21:J21"/>
    <mergeCell ref="A9:C9"/>
    <mergeCell ref="D9:H9"/>
    <mergeCell ref="I9:K9"/>
    <mergeCell ref="L9:P9"/>
    <mergeCell ref="M27:N27"/>
    <mergeCell ref="O27:P27"/>
    <mergeCell ref="B27:F27"/>
    <mergeCell ref="G27:J27"/>
    <mergeCell ref="A5:C5"/>
    <mergeCell ref="D5:H5"/>
    <mergeCell ref="I5:K5"/>
    <mergeCell ref="L5:P5"/>
    <mergeCell ref="A6:H6"/>
    <mergeCell ref="I6:P6"/>
    <mergeCell ref="A7:H7"/>
    <mergeCell ref="I7:P7"/>
    <mergeCell ref="A8:H8"/>
    <mergeCell ref="I8:P8"/>
    <mergeCell ref="O14:P14"/>
    <mergeCell ref="A10:H11"/>
    <mergeCell ref="I10:J11"/>
    <mergeCell ref="M15:N15"/>
    <mergeCell ref="O15:P15"/>
    <mergeCell ref="B15:J15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SBDIII_Kosice</vt:lpstr>
      <vt:lpstr>SBDIII_Kosice!Oblasť_tlače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2025-06-23T10:39:21Z</cp:lastPrinted>
  <dcterms:created xsi:type="dcterms:W3CDTF">2019-06-26T08:05:48Z</dcterms:created>
  <dcterms:modified xsi:type="dcterms:W3CDTF">2025-06-23T11:05:40Z</dcterms:modified>
</cp:coreProperties>
</file>